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Blad1" sheetId="1" r:id="rId1"/>
    <sheet name="Blad2" sheetId="2" r:id="rId2"/>
    <sheet name="Blad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C23" i="1"/>
  <c r="E26" i="1" s="1"/>
  <c r="G6" i="1"/>
  <c r="C17" i="1" s="1"/>
  <c r="C29" i="1" l="1"/>
  <c r="E29" i="1" l="1"/>
  <c r="H3" i="1"/>
  <c r="F33" i="1" l="1"/>
  <c r="F34" i="1"/>
  <c r="F35" i="1"/>
  <c r="F36" i="1"/>
  <c r="F37" i="1"/>
  <c r="F32" i="1"/>
  <c r="K36" i="1" l="1"/>
  <c r="K38" i="1" l="1"/>
  <c r="K42" i="1" l="1"/>
  <c r="K40" i="1"/>
  <c r="K44" i="1" l="1"/>
</calcChain>
</file>

<file path=xl/sharedStrings.xml><?xml version="1.0" encoding="utf-8"?>
<sst xmlns="http://schemas.openxmlformats.org/spreadsheetml/2006/main" count="49" uniqueCount="45">
  <si>
    <t>Antal timmar</t>
  </si>
  <si>
    <t>Summa lönekostnad</t>
  </si>
  <si>
    <t>Total antal Timmar</t>
  </si>
  <si>
    <t>Antal tim:</t>
  </si>
  <si>
    <t>Lön</t>
  </si>
  <si>
    <t>Lön  80% dag 2-14</t>
  </si>
  <si>
    <t>Kväll</t>
  </si>
  <si>
    <t>Total OB &amp; Jour ersättning</t>
  </si>
  <si>
    <t>Social avgifter (arbetsgivaravgifter) enligt lag</t>
  </si>
  <si>
    <t>Namn Klient</t>
  </si>
  <si>
    <t>Sjukdomsperiod</t>
  </si>
  <si>
    <t>Avdrag timmar vakanta vikarier eller annan avdrag</t>
  </si>
  <si>
    <t xml:space="preserve"> 80% kr/tim</t>
  </si>
  <si>
    <t>Totalt</t>
  </si>
  <si>
    <t>Ersättning OB &amp; jour</t>
  </si>
  <si>
    <t>Antal tim</t>
  </si>
  <si>
    <t>Ansökans ref nr</t>
  </si>
  <si>
    <t>Total yrkad merkostnad för sjukperioden dag 1-14 och ev 15+</t>
  </si>
  <si>
    <t>Timlön</t>
  </si>
  <si>
    <t>Personnummer</t>
  </si>
  <si>
    <t>Personnummer ord. ass.</t>
  </si>
  <si>
    <t>Namn ordinarie assistent</t>
  </si>
  <si>
    <t>Totalt ansökta timmar inkl. karens efter ev. avdrag för vakanser</t>
  </si>
  <si>
    <t>Ansökta timmar dag  2-14 efter ev. avdrag för vakanser</t>
  </si>
  <si>
    <t>Semesterersättning dag 1-14 och ev. 15+</t>
  </si>
  <si>
    <t>Eventuellt ansökta timmar för semesterersättning från dag 15</t>
  </si>
  <si>
    <t>Avdrag timmar dag 2-14</t>
  </si>
  <si>
    <t>Totalt antal timmar dag 1-14</t>
  </si>
  <si>
    <r>
      <t xml:space="preserve">Försäkringar inklusive pensions- och avtalsförsäkring </t>
    </r>
    <r>
      <rPr>
        <b/>
        <sz val="11"/>
        <color theme="1"/>
        <rFont val="Calibri"/>
        <family val="2"/>
        <scheme val="minor"/>
      </rPr>
      <t xml:space="preserve">över/under </t>
    </r>
    <r>
      <rPr>
        <sz val="11"/>
        <color theme="1"/>
        <rFont val="Calibri"/>
        <family val="2"/>
        <scheme val="minor"/>
      </rPr>
      <t>25 år      (skriv procentsatsen i rutan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bredvid)</t>
    </r>
  </si>
  <si>
    <t>Avdrag vakanta tim. under karens</t>
  </si>
  <si>
    <t>eller</t>
  </si>
  <si>
    <t>Fast OB</t>
  </si>
  <si>
    <t>Jour helg</t>
  </si>
  <si>
    <t>Jour</t>
  </si>
  <si>
    <t>Storhelg</t>
  </si>
  <si>
    <t>Helg</t>
  </si>
  <si>
    <t>Natt</t>
  </si>
  <si>
    <t>Karensavdrag 20% av genomsnittlig arbetsvecka/går på schema eller har fast sysselsättningsgrad.</t>
  </si>
  <si>
    <r>
      <t xml:space="preserve">Karensavdrag. </t>
    </r>
    <r>
      <rPr>
        <sz val="11"/>
        <color theme="1"/>
        <rFont val="Calibri"/>
        <family val="2"/>
        <scheme val="minor"/>
      </rPr>
      <t xml:space="preserve">Välj nedan vilken typ av karensavdrag som gäller för ord assistent.             </t>
    </r>
    <r>
      <rPr>
        <b/>
        <sz val="11"/>
        <color theme="1"/>
        <rFont val="Calibri"/>
        <family val="2"/>
        <scheme val="minor"/>
      </rPr>
      <t>Obs!</t>
    </r>
    <r>
      <rPr>
        <sz val="11"/>
        <color theme="1"/>
        <rFont val="Calibri"/>
        <family val="2"/>
        <scheme val="minor"/>
      </rPr>
      <t xml:space="preserve"> välj endast ett allternativ.</t>
    </r>
  </si>
  <si>
    <t>Ange till höger den representativa perioden för assistent som går på schema.</t>
  </si>
  <si>
    <r>
      <rPr>
        <b/>
        <sz val="11"/>
        <color theme="1"/>
        <rFont val="Calibri"/>
        <family val="2"/>
        <scheme val="minor"/>
      </rPr>
      <t>Alternativ 1)</t>
    </r>
    <r>
      <rPr>
        <sz val="11"/>
        <color theme="1"/>
        <rFont val="Calibri"/>
        <family val="2"/>
        <scheme val="minor"/>
      </rPr>
      <t xml:space="preserve"> Ange genomsnittlig antal timmar arbetsvecka för assistent som går på schema eller har fast sysselsättningsgrad.</t>
    </r>
  </si>
  <si>
    <r>
      <rPr>
        <b/>
        <sz val="11"/>
        <color theme="1"/>
        <rFont val="Calibri"/>
        <family val="2"/>
        <scheme val="minor"/>
      </rPr>
      <t>Alternativ 2)</t>
    </r>
    <r>
      <rPr>
        <sz val="11"/>
        <color theme="1"/>
        <rFont val="Calibri"/>
        <family val="2"/>
        <scheme val="minor"/>
      </rPr>
      <t xml:space="preserve"> Karensavdrag timavlönad som ej går på schema</t>
    </r>
  </si>
  <si>
    <r>
      <rPr>
        <b/>
        <sz val="11"/>
        <color theme="1"/>
        <rFont val="Calibri"/>
        <family val="2"/>
        <scheme val="minor"/>
      </rPr>
      <t>Obs!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OB och Jour som infaller under gällande karens timmar får inte räknas med.</t>
    </r>
  </si>
  <si>
    <t>Ordinarie timlön</t>
  </si>
  <si>
    <t>Möjlighet att nedan kunna lämna kommentarer: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</si>
</sst>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r&quot;"/>
    <numFmt numFmtId="165" formatCode="#,##0\ &quot;kr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3FB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theme="4" tint="-0.24994659260841701"/>
      </left>
      <right/>
      <top style="medium">
        <color indexed="64"/>
      </top>
      <bottom/>
      <diagonal/>
    </border>
    <border>
      <left/>
      <right style="thick">
        <color theme="4" tint="-0.24994659260841701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0">
    <xf numFmtId="0" fontId="0" fillId="0" borderId="0" xfId="0"/>
    <xf numFmtId="0" fontId="0" fillId="0" borderId="0" xfId="0"/>
    <xf numFmtId="4" fontId="0" fillId="0" borderId="0" xfId="0" applyNumberFormat="1"/>
    <xf numFmtId="0" fontId="1" fillId="0" borderId="0" xfId="0" applyFont="1" applyFill="1" applyBorder="1"/>
    <xf numFmtId="0" fontId="0" fillId="0" borderId="0" xfId="0" applyBorder="1"/>
    <xf numFmtId="4" fontId="0" fillId="0" borderId="0" xfId="0" applyNumberFormat="1" applyBorder="1"/>
    <xf numFmtId="9" fontId="0" fillId="0" borderId="0" xfId="0" applyNumberFormat="1" applyBorder="1"/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65" fontId="0" fillId="4" borderId="1" xfId="0" applyNumberFormat="1" applyFill="1" applyBorder="1" applyAlignment="1">
      <alignment horizontal="right" vertical="center"/>
    </xf>
    <xf numFmtId="0" fontId="0" fillId="0" borderId="1" xfId="0" applyBorder="1" applyAlignment="1" applyProtection="1">
      <alignment horizontal="right" vertical="center"/>
      <protection locked="0"/>
    </xf>
    <xf numFmtId="165" fontId="0" fillId="0" borderId="1" xfId="0" applyNumberFormat="1" applyBorder="1" applyAlignment="1" applyProtection="1">
      <alignment horizontal="right" vertical="center"/>
      <protection locked="0"/>
    </xf>
    <xf numFmtId="10" fontId="0" fillId="0" borderId="1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10" fontId="0" fillId="0" borderId="0" xfId="0" applyNumberFormat="1" applyBorder="1"/>
    <xf numFmtId="0" fontId="1" fillId="0" borderId="0" xfId="0" applyFont="1" applyBorder="1"/>
    <xf numFmtId="4" fontId="0" fillId="3" borderId="0" xfId="0" applyNumberFormat="1" applyFill="1" applyBorder="1"/>
    <xf numFmtId="0" fontId="2" fillId="0" borderId="0" xfId="0" applyFont="1" applyBorder="1" applyAlignment="1">
      <alignment vertical="center"/>
    </xf>
    <xf numFmtId="10" fontId="1" fillId="0" borderId="0" xfId="0" applyNumberFormat="1" applyFont="1" applyBorder="1"/>
    <xf numFmtId="2" fontId="0" fillId="0" borderId="0" xfId="0" applyNumberFormat="1" applyBorder="1"/>
    <xf numFmtId="0" fontId="0" fillId="0" borderId="0" xfId="0" applyFont="1" applyBorder="1"/>
    <xf numFmtId="4" fontId="0" fillId="2" borderId="0" xfId="0" applyNumberFormat="1" applyFill="1" applyBorder="1"/>
    <xf numFmtId="0" fontId="3" fillId="0" borderId="0" xfId="0" applyFont="1" applyBorder="1"/>
    <xf numFmtId="4" fontId="3" fillId="0" borderId="0" xfId="0" applyNumberFormat="1" applyFont="1" applyBorder="1"/>
    <xf numFmtId="3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0" fillId="0" borderId="0" xfId="0" applyNumberFormat="1" applyFont="1" applyFill="1" applyBorder="1"/>
    <xf numFmtId="0" fontId="1" fillId="4" borderId="5" xfId="0" applyFont="1" applyFill="1" applyBorder="1"/>
    <xf numFmtId="0" fontId="0" fillId="0" borderId="2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ill="1"/>
    <xf numFmtId="0" fontId="0" fillId="0" borderId="0" xfId="0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0" fontId="0" fillId="4" borderId="4" xfId="0" applyFont="1" applyFill="1" applyBorder="1"/>
    <xf numFmtId="0" fontId="0" fillId="4" borderId="1" xfId="0" applyFont="1" applyFill="1" applyBorder="1" applyAlignment="1">
      <alignment horizontal="right" vertical="top" wrapText="1"/>
    </xf>
    <xf numFmtId="164" fontId="0" fillId="0" borderId="31" xfId="0" applyNumberFormat="1" applyBorder="1" applyAlignment="1" applyProtection="1">
      <alignment horizontal="right" vertical="center" wrapText="1"/>
      <protection locked="0"/>
    </xf>
    <xf numFmtId="9" fontId="1" fillId="4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vertical="top" wrapText="1"/>
    </xf>
    <xf numFmtId="0" fontId="0" fillId="0" borderId="28" xfId="0" applyFont="1" applyFill="1" applyBorder="1" applyAlignment="1" applyProtection="1">
      <alignment horizontal="right" vertical="top" wrapText="1"/>
      <protection locked="0"/>
    </xf>
    <xf numFmtId="0" fontId="0" fillId="0" borderId="1" xfId="0" applyFont="1" applyFill="1" applyBorder="1" applyAlignment="1" applyProtection="1">
      <alignment horizontal="right" vertical="top" wrapText="1"/>
      <protection locked="0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164" fontId="0" fillId="4" borderId="2" xfId="0" applyNumberFormat="1" applyFill="1" applyBorder="1" applyAlignment="1">
      <alignment horizontal="right" vertical="center"/>
    </xf>
    <xf numFmtId="164" fontId="0" fillId="4" borderId="3" xfId="0" applyNumberFormat="1" applyFill="1" applyBorder="1" applyAlignment="1">
      <alignment horizontal="right" vertical="center"/>
    </xf>
    <xf numFmtId="164" fontId="0" fillId="4" borderId="4" xfId="0" applyNumberFormat="1" applyFill="1" applyBorder="1" applyAlignment="1">
      <alignment horizontal="right" vertical="center"/>
    </xf>
    <xf numFmtId="0" fontId="1" fillId="0" borderId="2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8" xfId="0" applyFont="1" applyFill="1" applyBorder="1" applyAlignment="1" applyProtection="1">
      <alignment horizontal="left"/>
    </xf>
    <xf numFmtId="0" fontId="1" fillId="0" borderId="9" xfId="0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left"/>
    </xf>
    <xf numFmtId="0" fontId="0" fillId="4" borderId="2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 wrapText="1"/>
    </xf>
    <xf numFmtId="0" fontId="0" fillId="4" borderId="2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2" xfId="0" applyFill="1" applyBorder="1" applyAlignment="1" applyProtection="1">
      <alignment horizontal="left" vertical="center"/>
    </xf>
    <xf numFmtId="0" fontId="0" fillId="4" borderId="3" xfId="0" applyFill="1" applyBorder="1" applyAlignment="1" applyProtection="1">
      <alignment horizontal="left" vertical="center"/>
    </xf>
    <xf numFmtId="0" fontId="0" fillId="4" borderId="4" xfId="0" applyFill="1" applyBorder="1" applyAlignment="1" applyProtection="1">
      <alignment horizontal="left" vertical="center"/>
    </xf>
    <xf numFmtId="0" fontId="3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32" xfId="1" applyFill="1" applyBorder="1" applyAlignment="1" applyProtection="1">
      <alignment horizontal="left" vertical="top" wrapText="1" readingOrder="1"/>
      <protection locked="0"/>
    </xf>
    <xf numFmtId="0" fontId="4" fillId="0" borderId="6" xfId="1" applyFill="1" applyBorder="1" applyAlignment="1" applyProtection="1">
      <alignment horizontal="left" vertical="top" wrapText="1" readingOrder="1"/>
      <protection locked="0"/>
    </xf>
    <xf numFmtId="0" fontId="4" fillId="0" borderId="33" xfId="1" applyFill="1" applyBorder="1" applyAlignment="1" applyProtection="1">
      <alignment horizontal="left" vertical="top" wrapText="1" readingOrder="1"/>
      <protection locked="0"/>
    </xf>
    <xf numFmtId="0" fontId="4" fillId="0" borderId="17" xfId="1" applyFill="1" applyBorder="1" applyAlignment="1" applyProtection="1">
      <alignment horizontal="left" vertical="top" wrapText="1" readingOrder="1"/>
      <protection locked="0"/>
    </xf>
    <xf numFmtId="0" fontId="4" fillId="0" borderId="0" xfId="1" applyFill="1" applyBorder="1" applyAlignment="1" applyProtection="1">
      <alignment horizontal="left" vertical="top" wrapText="1" readingOrder="1"/>
      <protection locked="0"/>
    </xf>
    <xf numFmtId="0" fontId="4" fillId="0" borderId="18" xfId="1" applyFill="1" applyBorder="1" applyAlignment="1" applyProtection="1">
      <alignment horizontal="left" vertical="top" wrapText="1" readingOrder="1"/>
      <protection locked="0"/>
    </xf>
    <xf numFmtId="0" fontId="4" fillId="0" borderId="19" xfId="1" applyFill="1" applyBorder="1" applyAlignment="1" applyProtection="1">
      <alignment horizontal="left" vertical="top" wrapText="1" readingOrder="1"/>
      <protection locked="0"/>
    </xf>
    <xf numFmtId="0" fontId="4" fillId="0" borderId="20" xfId="1" applyFill="1" applyBorder="1" applyAlignment="1" applyProtection="1">
      <alignment horizontal="left" vertical="top" wrapText="1" readingOrder="1"/>
      <protection locked="0"/>
    </xf>
    <xf numFmtId="0" fontId="4" fillId="0" borderId="21" xfId="1" applyFill="1" applyBorder="1" applyAlignment="1" applyProtection="1">
      <alignment horizontal="left" vertical="top" wrapText="1" readingOrder="1"/>
      <protection locked="0"/>
    </xf>
    <xf numFmtId="0" fontId="1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164" fontId="1" fillId="4" borderId="13" xfId="0" applyNumberFormat="1" applyFont="1" applyFill="1" applyBorder="1" applyAlignment="1">
      <alignment horizontal="right" vertical="center"/>
    </xf>
    <xf numFmtId="164" fontId="1" fillId="4" borderId="9" xfId="0" applyNumberFormat="1" applyFont="1" applyFill="1" applyBorder="1" applyAlignment="1">
      <alignment horizontal="right" vertical="center"/>
    </xf>
    <xf numFmtId="164" fontId="1" fillId="4" borderId="10" xfId="0" applyNumberFormat="1" applyFont="1" applyFill="1" applyBorder="1" applyAlignment="1">
      <alignment horizontal="right" vertical="center"/>
    </xf>
    <xf numFmtId="0" fontId="0" fillId="0" borderId="2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2" xfId="0" applyBorder="1" applyProtection="1"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right" vertical="center"/>
      <protection locked="0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15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0" fillId="5" borderId="30" xfId="0" applyFill="1" applyBorder="1" applyAlignment="1">
      <alignment horizontal="left" vertical="center" wrapText="1"/>
    </xf>
    <xf numFmtId="0" fontId="0" fillId="5" borderId="26" xfId="0" applyFill="1" applyBorder="1" applyAlignment="1">
      <alignment horizontal="left" vertical="center" wrapText="1"/>
    </xf>
    <xf numFmtId="0" fontId="0" fillId="5" borderId="24" xfId="0" applyFill="1" applyBorder="1" applyAlignment="1">
      <alignment horizontal="left" vertical="center" wrapText="1"/>
    </xf>
    <xf numFmtId="0" fontId="0" fillId="5" borderId="25" xfId="0" applyFill="1" applyBorder="1" applyAlignment="1">
      <alignment horizontal="left" vertical="center" wrapText="1"/>
    </xf>
    <xf numFmtId="0" fontId="0" fillId="5" borderId="29" xfId="0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9" fontId="0" fillId="4" borderId="2" xfId="0" applyNumberFormat="1" applyFill="1" applyBorder="1" applyAlignment="1">
      <alignment horizontal="right" vertical="center"/>
    </xf>
    <xf numFmtId="9" fontId="0" fillId="4" borderId="4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164" fontId="1" fillId="4" borderId="2" xfId="0" applyNumberFormat="1" applyFont="1" applyFill="1" applyBorder="1" applyAlignment="1">
      <alignment horizontal="right" vertical="center"/>
    </xf>
    <xf numFmtId="164" fontId="1" fillId="4" borderId="3" xfId="0" applyNumberFormat="1" applyFont="1" applyFill="1" applyBorder="1" applyAlignment="1">
      <alignment horizontal="right" vertical="center"/>
    </xf>
    <xf numFmtId="164" fontId="1" fillId="4" borderId="4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164" fontId="0" fillId="4" borderId="1" xfId="0" applyNumberFormat="1" applyFill="1" applyBorder="1" applyAlignment="1">
      <alignment horizontal="right" vertical="center"/>
    </xf>
    <xf numFmtId="0" fontId="0" fillId="4" borderId="2" xfId="0" applyFont="1" applyFill="1" applyBorder="1" applyAlignment="1">
      <alignment horizontal="right" vertical="center"/>
    </xf>
    <xf numFmtId="0" fontId="0" fillId="4" borderId="3" xfId="0" applyFont="1" applyFill="1" applyBorder="1" applyAlignment="1">
      <alignment horizontal="right" vertical="center"/>
    </xf>
    <xf numFmtId="0" fontId="0" fillId="4" borderId="4" xfId="0" applyFont="1" applyFill="1" applyBorder="1" applyAlignment="1">
      <alignment horizontal="right" vertical="center"/>
    </xf>
    <xf numFmtId="0" fontId="1" fillId="0" borderId="15" xfId="0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164" fontId="5" fillId="4" borderId="2" xfId="0" applyNumberFormat="1" applyFont="1" applyFill="1" applyBorder="1" applyAlignment="1">
      <alignment horizontal="left" vertical="top" wrapText="1"/>
    </xf>
    <xf numFmtId="164" fontId="5" fillId="4" borderId="3" xfId="0" applyNumberFormat="1" applyFont="1" applyFill="1" applyBorder="1" applyAlignment="1">
      <alignment horizontal="left" vertical="top" wrapText="1"/>
    </xf>
    <xf numFmtId="164" fontId="5" fillId="4" borderId="4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colors>
    <mruColors>
      <color rgb="FFFFF3FB"/>
      <color rgb="FFFFE1F6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view="pageLayout" topLeftCell="A13" zoomScaleNormal="100" workbookViewId="0">
      <selection activeCell="J42" sqref="J42"/>
    </sheetView>
  </sheetViews>
  <sheetFormatPr defaultRowHeight="15" x14ac:dyDescent="0.25"/>
  <cols>
    <col min="2" max="2" width="12" customWidth="1"/>
    <col min="3" max="3" width="10.140625" customWidth="1"/>
    <col min="4" max="4" width="9.42578125" customWidth="1"/>
    <col min="5" max="5" width="11.28515625" customWidth="1"/>
    <col min="6" max="6" width="8.7109375" customWidth="1"/>
    <col min="7" max="8" width="10.5703125" customWidth="1"/>
    <col min="10" max="10" width="8.5703125" customWidth="1"/>
  </cols>
  <sheetData>
    <row r="1" spans="1:13" ht="14.1" customHeight="1" x14ac:dyDescent="0.25">
      <c r="A1" s="106" t="s">
        <v>9</v>
      </c>
      <c r="B1" s="107"/>
      <c r="C1" s="108"/>
      <c r="D1" s="106" t="s">
        <v>19</v>
      </c>
      <c r="E1" s="108"/>
      <c r="F1" s="106" t="s">
        <v>21</v>
      </c>
      <c r="G1" s="107"/>
      <c r="H1" s="108"/>
      <c r="I1" s="106" t="s">
        <v>20</v>
      </c>
      <c r="J1" s="107"/>
      <c r="K1" s="108"/>
      <c r="L1" s="106" t="s">
        <v>16</v>
      </c>
      <c r="M1" s="108"/>
    </row>
    <row r="2" spans="1:13" s="1" customFormat="1" ht="14.1" customHeight="1" thickBot="1" x14ac:dyDescent="0.3">
      <c r="A2" s="96"/>
      <c r="B2" s="97"/>
      <c r="C2" s="98"/>
      <c r="D2" s="60"/>
      <c r="E2" s="62"/>
      <c r="F2" s="134"/>
      <c r="G2" s="135"/>
      <c r="H2" s="136"/>
      <c r="I2" s="60"/>
      <c r="J2" s="61"/>
      <c r="K2" s="62"/>
      <c r="L2" s="104"/>
      <c r="M2" s="105"/>
    </row>
    <row r="3" spans="1:13" ht="14.1" customHeight="1" x14ac:dyDescent="0.25">
      <c r="A3" s="106" t="s">
        <v>43</v>
      </c>
      <c r="B3" s="107"/>
      <c r="C3" s="107"/>
      <c r="D3" s="108"/>
      <c r="E3" s="47"/>
      <c r="F3" s="35" t="s">
        <v>18</v>
      </c>
      <c r="G3" s="48">
        <v>0.8</v>
      </c>
      <c r="H3" s="51">
        <f>E3*G3</f>
        <v>0</v>
      </c>
      <c r="I3" s="102" t="s">
        <v>10</v>
      </c>
      <c r="J3" s="103"/>
      <c r="K3" s="99"/>
      <c r="L3" s="99"/>
      <c r="M3" s="100"/>
    </row>
    <row r="4" spans="1:13" s="42" customFormat="1" ht="16.149999999999999" customHeight="1" x14ac:dyDescent="0.25">
      <c r="A4" s="115" t="s">
        <v>38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</row>
    <row r="5" spans="1:13" s="1" customFormat="1" ht="30" customHeight="1" x14ac:dyDescent="0.25">
      <c r="A5" s="66" t="s">
        <v>40</v>
      </c>
      <c r="B5" s="67"/>
      <c r="C5" s="67"/>
      <c r="D5" s="67"/>
      <c r="E5" s="67"/>
      <c r="F5" s="68"/>
      <c r="G5" s="52"/>
      <c r="H5" s="137" t="s">
        <v>39</v>
      </c>
      <c r="I5" s="138"/>
      <c r="J5" s="138"/>
      <c r="K5" s="138"/>
      <c r="L5" s="139"/>
      <c r="M5" s="49"/>
    </row>
    <row r="6" spans="1:13" s="1" customFormat="1" ht="25.15" customHeight="1" x14ac:dyDescent="0.25">
      <c r="A6" s="66" t="s">
        <v>37</v>
      </c>
      <c r="B6" s="67"/>
      <c r="C6" s="67"/>
      <c r="D6" s="67"/>
      <c r="E6" s="67"/>
      <c r="F6" s="68"/>
      <c r="G6" s="46">
        <f>G5*20%</f>
        <v>0</v>
      </c>
      <c r="H6" s="39"/>
      <c r="I6" s="40"/>
      <c r="J6" s="40"/>
      <c r="K6" s="38"/>
      <c r="L6" s="38"/>
      <c r="M6" s="38"/>
    </row>
    <row r="7" spans="1:13" s="42" customFormat="1" ht="12" customHeight="1" thickBot="1" x14ac:dyDescent="0.3">
      <c r="A7" s="75" t="s">
        <v>30</v>
      </c>
      <c r="B7" s="76"/>
      <c r="C7" s="76"/>
      <c r="D7" s="76"/>
      <c r="E7" s="76"/>
      <c r="F7" s="76"/>
      <c r="G7" s="41"/>
      <c r="H7" s="39"/>
      <c r="I7" s="40"/>
      <c r="J7" s="40"/>
      <c r="K7" s="38"/>
      <c r="L7" s="38"/>
      <c r="M7" s="38"/>
    </row>
    <row r="8" spans="1:13" s="1" customFormat="1" ht="13.9" customHeight="1" thickBot="1" x14ac:dyDescent="0.3">
      <c r="A8" s="69" t="s">
        <v>41</v>
      </c>
      <c r="B8" s="70"/>
      <c r="C8" s="70"/>
      <c r="D8" s="70"/>
      <c r="E8" s="71"/>
      <c r="F8" s="45" t="s">
        <v>3</v>
      </c>
      <c r="G8" s="53"/>
      <c r="H8" s="39"/>
      <c r="I8" s="63" t="s">
        <v>44</v>
      </c>
      <c r="J8" s="64"/>
      <c r="K8" s="64"/>
      <c r="L8" s="64"/>
      <c r="M8" s="65"/>
    </row>
    <row r="9" spans="1:13" ht="7.15" customHeight="1" x14ac:dyDescent="0.25">
      <c r="A9" s="9"/>
      <c r="B9" s="9"/>
      <c r="C9" s="9"/>
      <c r="D9" s="9"/>
      <c r="E9" s="43"/>
      <c r="F9" s="44"/>
      <c r="G9" s="9"/>
      <c r="H9" s="9"/>
      <c r="I9" s="81"/>
      <c r="J9" s="82"/>
      <c r="K9" s="82"/>
      <c r="L9" s="82"/>
      <c r="M9" s="83"/>
    </row>
    <row r="10" spans="1:13" ht="10.15" customHeight="1" x14ac:dyDescent="0.25">
      <c r="A10" s="79" t="s">
        <v>27</v>
      </c>
      <c r="B10" s="79"/>
      <c r="C10" s="79"/>
      <c r="D10" s="79"/>
      <c r="E10" s="79"/>
      <c r="F10" s="9"/>
      <c r="G10" s="9"/>
      <c r="H10" s="9"/>
      <c r="I10" s="84"/>
      <c r="J10" s="85"/>
      <c r="K10" s="85"/>
      <c r="L10" s="85"/>
      <c r="M10" s="86"/>
    </row>
    <row r="11" spans="1:13" ht="10.15" customHeight="1" x14ac:dyDescent="0.25">
      <c r="A11" s="54" t="s">
        <v>2</v>
      </c>
      <c r="B11" s="55"/>
      <c r="C11" s="55"/>
      <c r="D11" s="55"/>
      <c r="E11" s="55"/>
      <c r="F11" s="56"/>
      <c r="G11" s="36"/>
      <c r="H11" s="9"/>
      <c r="I11" s="84"/>
      <c r="J11" s="85"/>
      <c r="K11" s="85"/>
      <c r="L11" s="85"/>
      <c r="M11" s="86"/>
    </row>
    <row r="12" spans="1:13" s="1" customFormat="1" ht="7.15" customHeight="1" x14ac:dyDescent="0.25">
      <c r="A12" s="9"/>
      <c r="B12" s="9"/>
      <c r="C12" s="9"/>
      <c r="D12" s="9"/>
      <c r="E12" s="43"/>
      <c r="F12" s="44"/>
      <c r="G12" s="9"/>
      <c r="H12" s="9"/>
      <c r="I12" s="84"/>
      <c r="J12" s="85"/>
      <c r="K12" s="85"/>
      <c r="L12" s="85"/>
      <c r="M12" s="86"/>
    </row>
    <row r="13" spans="1:13" ht="10.15" customHeight="1" x14ac:dyDescent="0.25">
      <c r="A13" s="79" t="s">
        <v>11</v>
      </c>
      <c r="B13" s="79"/>
      <c r="C13" s="79"/>
      <c r="D13" s="80"/>
      <c r="E13" s="80"/>
      <c r="F13" s="8"/>
      <c r="G13" s="9"/>
      <c r="H13" s="9"/>
      <c r="I13" s="84"/>
      <c r="J13" s="85"/>
      <c r="K13" s="85"/>
      <c r="L13" s="85"/>
      <c r="M13" s="86"/>
    </row>
    <row r="14" spans="1:13" ht="10.15" customHeight="1" x14ac:dyDescent="0.25">
      <c r="A14" s="54" t="s">
        <v>26</v>
      </c>
      <c r="B14" s="56"/>
      <c r="C14" s="15"/>
      <c r="D14" s="72" t="s">
        <v>29</v>
      </c>
      <c r="E14" s="73"/>
      <c r="F14" s="74"/>
      <c r="G14" s="16"/>
      <c r="H14" s="9"/>
      <c r="I14" s="84"/>
      <c r="J14" s="85"/>
      <c r="K14" s="85"/>
      <c r="L14" s="85"/>
      <c r="M14" s="86"/>
    </row>
    <row r="15" spans="1:13" s="1" customFormat="1" ht="7.15" customHeight="1" x14ac:dyDescent="0.25">
      <c r="A15" s="9"/>
      <c r="B15" s="9"/>
      <c r="C15" s="9"/>
      <c r="D15" s="9"/>
      <c r="E15" s="43"/>
      <c r="F15" s="44"/>
      <c r="G15" s="9"/>
      <c r="H15" s="9"/>
      <c r="I15" s="84"/>
      <c r="J15" s="85"/>
      <c r="K15" s="85"/>
      <c r="L15" s="85"/>
      <c r="M15" s="86"/>
    </row>
    <row r="16" spans="1:13" s="1" customFormat="1" ht="10.15" customHeight="1" x14ac:dyDescent="0.25">
      <c r="A16" s="79" t="s">
        <v>23</v>
      </c>
      <c r="B16" s="79"/>
      <c r="C16" s="79"/>
      <c r="D16" s="79"/>
      <c r="E16" s="79"/>
      <c r="F16" s="9"/>
      <c r="G16" s="9"/>
      <c r="H16" s="9"/>
      <c r="I16" s="84"/>
      <c r="J16" s="85"/>
      <c r="K16" s="85"/>
      <c r="L16" s="85"/>
      <c r="M16" s="86"/>
    </row>
    <row r="17" spans="1:13" s="1" customFormat="1" ht="10.15" customHeight="1" x14ac:dyDescent="0.25">
      <c r="A17" s="77" t="s">
        <v>0</v>
      </c>
      <c r="B17" s="78"/>
      <c r="C17" s="131">
        <f>G11-G8-G6-C14</f>
        <v>0</v>
      </c>
      <c r="D17" s="132"/>
      <c r="E17" s="132"/>
      <c r="F17" s="133"/>
      <c r="G17" s="9"/>
      <c r="H17" s="9"/>
      <c r="I17" s="84"/>
      <c r="J17" s="85"/>
      <c r="K17" s="85"/>
      <c r="L17" s="85"/>
      <c r="M17" s="86"/>
    </row>
    <row r="18" spans="1:13" s="1" customFormat="1" ht="7.15" customHeight="1" x14ac:dyDescent="0.25">
      <c r="A18" s="9"/>
      <c r="B18" s="9"/>
      <c r="C18" s="9"/>
      <c r="D18" s="9"/>
      <c r="E18" s="43"/>
      <c r="F18" s="44"/>
      <c r="G18" s="9"/>
      <c r="H18" s="9"/>
      <c r="I18" s="84"/>
      <c r="J18" s="85"/>
      <c r="K18" s="85"/>
      <c r="L18" s="85"/>
      <c r="M18" s="86"/>
    </row>
    <row r="19" spans="1:13" s="1" customFormat="1" ht="10.15" customHeight="1" x14ac:dyDescent="0.25">
      <c r="A19" s="79" t="s">
        <v>25</v>
      </c>
      <c r="B19" s="79"/>
      <c r="C19" s="79"/>
      <c r="D19" s="79"/>
      <c r="E19" s="79"/>
      <c r="F19" s="79"/>
      <c r="G19" s="9"/>
      <c r="H19" s="9"/>
      <c r="I19" s="84"/>
      <c r="J19" s="85"/>
      <c r="K19" s="85"/>
      <c r="L19" s="85"/>
      <c r="M19" s="86"/>
    </row>
    <row r="20" spans="1:13" s="1" customFormat="1" ht="10.15" customHeight="1" x14ac:dyDescent="0.25">
      <c r="A20" s="77" t="s">
        <v>0</v>
      </c>
      <c r="B20" s="78"/>
      <c r="C20" s="101"/>
      <c r="D20" s="101"/>
      <c r="E20" s="101"/>
      <c r="F20" s="101"/>
      <c r="G20" s="17"/>
      <c r="H20" s="9"/>
      <c r="I20" s="84"/>
      <c r="J20" s="85"/>
      <c r="K20" s="85"/>
      <c r="L20" s="85"/>
      <c r="M20" s="86"/>
    </row>
    <row r="21" spans="1:13" s="1" customFormat="1" ht="7.15" customHeight="1" x14ac:dyDescent="0.25">
      <c r="A21" s="9"/>
      <c r="B21" s="9"/>
      <c r="C21" s="9"/>
      <c r="D21" s="9"/>
      <c r="E21" s="43"/>
      <c r="F21" s="44"/>
      <c r="G21" s="9"/>
      <c r="H21" s="9"/>
      <c r="I21" s="84"/>
      <c r="J21" s="85"/>
      <c r="K21" s="85"/>
      <c r="L21" s="85"/>
      <c r="M21" s="86"/>
    </row>
    <row r="22" spans="1:13" ht="10.15" customHeight="1" x14ac:dyDescent="0.25">
      <c r="A22" s="79" t="s">
        <v>22</v>
      </c>
      <c r="B22" s="79"/>
      <c r="C22" s="79"/>
      <c r="D22" s="79"/>
      <c r="E22" s="79"/>
      <c r="F22" s="79"/>
      <c r="G22" s="9"/>
      <c r="H22" s="9"/>
      <c r="I22" s="84"/>
      <c r="J22" s="85"/>
      <c r="K22" s="85"/>
      <c r="L22" s="85"/>
      <c r="M22" s="86"/>
    </row>
    <row r="23" spans="1:13" ht="10.15" customHeight="1" x14ac:dyDescent="0.25">
      <c r="A23" s="54" t="s">
        <v>0</v>
      </c>
      <c r="B23" s="56"/>
      <c r="C23" s="127">
        <f>G11-C14-G14</f>
        <v>0</v>
      </c>
      <c r="D23" s="128"/>
      <c r="E23" s="128"/>
      <c r="F23" s="129"/>
      <c r="G23" s="9"/>
      <c r="H23" s="9"/>
      <c r="I23" s="84"/>
      <c r="J23" s="85"/>
      <c r="K23" s="85"/>
      <c r="L23" s="85"/>
      <c r="M23" s="86"/>
    </row>
    <row r="24" spans="1:13" s="1" customFormat="1" ht="7.15" customHeight="1" x14ac:dyDescent="0.25">
      <c r="A24" s="9"/>
      <c r="B24" s="9"/>
      <c r="C24" s="9"/>
      <c r="D24" s="9"/>
      <c r="E24" s="43"/>
      <c r="F24" s="44"/>
      <c r="G24" s="9"/>
      <c r="H24" s="9"/>
      <c r="I24" s="84"/>
      <c r="J24" s="85"/>
      <c r="K24" s="85"/>
      <c r="L24" s="85"/>
      <c r="M24" s="86"/>
    </row>
    <row r="25" spans="1:13" ht="10.15" customHeight="1" thickBot="1" x14ac:dyDescent="0.3">
      <c r="A25" s="79" t="s">
        <v>24</v>
      </c>
      <c r="B25" s="79"/>
      <c r="C25" s="79"/>
      <c r="D25" s="79"/>
      <c r="E25" s="9"/>
      <c r="F25" s="9"/>
      <c r="G25" s="9"/>
      <c r="H25" s="9"/>
      <c r="I25" s="87"/>
      <c r="J25" s="88"/>
      <c r="K25" s="88"/>
      <c r="L25" s="88"/>
      <c r="M25" s="89"/>
    </row>
    <row r="26" spans="1:13" ht="10.15" customHeight="1" thickTop="1" x14ac:dyDescent="0.25">
      <c r="A26" s="54" t="s">
        <v>4</v>
      </c>
      <c r="B26" s="56"/>
      <c r="C26" s="118">
        <v>0.12</v>
      </c>
      <c r="D26" s="119"/>
      <c r="E26" s="130">
        <f>(C23+C20)*E3*C26</f>
        <v>0</v>
      </c>
      <c r="F26" s="130"/>
      <c r="G26" s="9"/>
      <c r="H26" s="9"/>
      <c r="I26" s="9"/>
      <c r="J26" s="9"/>
      <c r="K26" s="9"/>
      <c r="L26" s="9"/>
      <c r="M26" s="9"/>
    </row>
    <row r="27" spans="1:13" s="1" customFormat="1" ht="7.15" customHeight="1" x14ac:dyDescent="0.25">
      <c r="A27" s="9"/>
      <c r="B27" s="9"/>
      <c r="C27" s="9"/>
      <c r="D27" s="9"/>
      <c r="E27" s="43"/>
      <c r="F27" s="44"/>
      <c r="G27" s="9"/>
      <c r="H27" s="9"/>
      <c r="I27" s="9"/>
      <c r="J27" s="9"/>
      <c r="K27" s="9"/>
      <c r="L27" s="9"/>
      <c r="M27" s="9"/>
    </row>
    <row r="28" spans="1:13" ht="10.15" customHeight="1" x14ac:dyDescent="0.25">
      <c r="A28" s="79" t="s">
        <v>5</v>
      </c>
      <c r="B28" s="7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0.15" customHeight="1" x14ac:dyDescent="0.25">
      <c r="A29" s="54" t="s">
        <v>0</v>
      </c>
      <c r="B29" s="56"/>
      <c r="C29" s="120">
        <f>C17</f>
        <v>0</v>
      </c>
      <c r="D29" s="120"/>
      <c r="E29" s="130">
        <f>C17*E3*G3</f>
        <v>0</v>
      </c>
      <c r="F29" s="130"/>
      <c r="G29" s="9"/>
      <c r="H29" s="9"/>
      <c r="I29" s="9"/>
      <c r="J29" s="9"/>
      <c r="K29" s="9"/>
      <c r="L29" s="9"/>
      <c r="M29" s="9"/>
    </row>
    <row r="30" spans="1:13" s="1" customFormat="1" ht="7.15" customHeight="1" x14ac:dyDescent="0.25">
      <c r="A30" s="9"/>
      <c r="B30" s="9"/>
      <c r="C30" s="9"/>
      <c r="D30" s="9"/>
      <c r="E30" s="43"/>
      <c r="F30" s="44"/>
      <c r="G30" s="9"/>
      <c r="H30" s="9"/>
      <c r="I30" s="9"/>
      <c r="J30" s="9"/>
      <c r="K30" s="9"/>
      <c r="L30" s="9"/>
      <c r="M30" s="9"/>
    </row>
    <row r="31" spans="1:13" ht="10.15" customHeight="1" x14ac:dyDescent="0.25">
      <c r="A31" s="79" t="s">
        <v>14</v>
      </c>
      <c r="B31" s="79"/>
      <c r="C31" s="7" t="s">
        <v>15</v>
      </c>
      <c r="D31" s="8"/>
      <c r="E31" s="8" t="s">
        <v>12</v>
      </c>
      <c r="F31" s="8" t="s">
        <v>13</v>
      </c>
    </row>
    <row r="32" spans="1:13" ht="10.15" customHeight="1" x14ac:dyDescent="0.25">
      <c r="A32" s="54" t="s">
        <v>0</v>
      </c>
      <c r="B32" s="56"/>
      <c r="C32" s="12"/>
      <c r="D32" s="10" t="s">
        <v>6</v>
      </c>
      <c r="E32" s="13">
        <v>17.100000000000001</v>
      </c>
      <c r="F32" s="11">
        <f t="shared" ref="F32:F38" si="0">C32*E32</f>
        <v>0</v>
      </c>
      <c r="H32" s="9"/>
      <c r="I32" s="9"/>
      <c r="J32" s="9"/>
      <c r="K32" s="9"/>
      <c r="L32" s="9"/>
      <c r="M32" s="9"/>
    </row>
    <row r="33" spans="1:13" ht="10.15" customHeight="1" x14ac:dyDescent="0.25">
      <c r="A33" s="109" t="s">
        <v>42</v>
      </c>
      <c r="B33" s="110"/>
      <c r="C33" s="37"/>
      <c r="D33" s="10" t="s">
        <v>36</v>
      </c>
      <c r="E33" s="13">
        <v>34.47</v>
      </c>
      <c r="F33" s="11">
        <f t="shared" si="0"/>
        <v>0</v>
      </c>
      <c r="H33" s="9"/>
      <c r="I33" s="9"/>
      <c r="J33" s="9"/>
      <c r="K33" s="9"/>
      <c r="L33" s="9"/>
      <c r="M33" s="9"/>
    </row>
    <row r="34" spans="1:13" ht="10.15" customHeight="1" x14ac:dyDescent="0.25">
      <c r="A34" s="111"/>
      <c r="B34" s="112"/>
      <c r="C34" s="37"/>
      <c r="D34" s="10" t="s">
        <v>35</v>
      </c>
      <c r="E34" s="13">
        <v>42.53</v>
      </c>
      <c r="F34" s="11">
        <f t="shared" si="0"/>
        <v>0</v>
      </c>
      <c r="H34" s="9"/>
      <c r="I34" s="9"/>
      <c r="J34" s="9"/>
      <c r="K34" s="9"/>
      <c r="L34" s="9"/>
      <c r="M34" s="9"/>
    </row>
    <row r="35" spans="1:13" ht="10.15" customHeight="1" x14ac:dyDescent="0.25">
      <c r="A35" s="111"/>
      <c r="B35" s="112"/>
      <c r="C35" s="37"/>
      <c r="D35" s="10" t="s">
        <v>34</v>
      </c>
      <c r="E35" s="13">
        <v>83.51</v>
      </c>
      <c r="F35" s="11">
        <f t="shared" si="0"/>
        <v>0</v>
      </c>
      <c r="H35" s="9"/>
      <c r="I35" s="9"/>
      <c r="J35" s="9"/>
      <c r="K35" s="9"/>
      <c r="L35" s="9"/>
      <c r="M35" s="9"/>
    </row>
    <row r="36" spans="1:13" ht="10.15" customHeight="1" x14ac:dyDescent="0.25">
      <c r="A36" s="111"/>
      <c r="B36" s="112"/>
      <c r="C36" s="37"/>
      <c r="D36" s="10" t="s">
        <v>33</v>
      </c>
      <c r="E36" s="13">
        <v>28.53</v>
      </c>
      <c r="F36" s="11">
        <f t="shared" si="0"/>
        <v>0</v>
      </c>
      <c r="G36" s="50"/>
      <c r="H36" s="54" t="s">
        <v>7</v>
      </c>
      <c r="I36" s="55"/>
      <c r="J36" s="56"/>
      <c r="K36" s="57">
        <f>F32+F33+F34+F35+F36+F37</f>
        <v>0</v>
      </c>
      <c r="L36" s="58"/>
      <c r="M36" s="59"/>
    </row>
    <row r="37" spans="1:13" s="1" customFormat="1" ht="10.15" customHeight="1" x14ac:dyDescent="0.25">
      <c r="A37" s="111"/>
      <c r="B37" s="112"/>
      <c r="C37" s="37"/>
      <c r="D37" s="10" t="s">
        <v>32</v>
      </c>
      <c r="E37" s="13">
        <v>57.14</v>
      </c>
      <c r="F37" s="11">
        <f t="shared" si="0"/>
        <v>0</v>
      </c>
    </row>
    <row r="38" spans="1:13" s="1" customFormat="1" ht="10.15" customHeight="1" x14ac:dyDescent="0.25">
      <c r="A38" s="113"/>
      <c r="B38" s="114"/>
      <c r="C38" s="12"/>
      <c r="D38" s="10" t="s">
        <v>31</v>
      </c>
      <c r="E38" s="13">
        <v>20</v>
      </c>
      <c r="F38" s="11">
        <f t="shared" si="0"/>
        <v>0</v>
      </c>
      <c r="H38" s="121" t="s">
        <v>1</v>
      </c>
      <c r="I38" s="122"/>
      <c r="J38" s="123"/>
      <c r="K38" s="124">
        <f>E26+E29+K36</f>
        <v>0</v>
      </c>
      <c r="L38" s="125"/>
      <c r="M38" s="126"/>
    </row>
    <row r="39" spans="1:13" s="1" customFormat="1" ht="7.15" customHeight="1" x14ac:dyDescent="0.25">
      <c r="A39" s="9"/>
      <c r="B39" s="9"/>
      <c r="C39" s="9"/>
      <c r="D39" s="9"/>
      <c r="E39" s="43"/>
      <c r="F39" s="44"/>
      <c r="G39" s="9"/>
      <c r="H39" s="9"/>
      <c r="I39" s="9"/>
      <c r="J39" s="9"/>
      <c r="K39" s="9"/>
      <c r="L39" s="9"/>
      <c r="M39" s="9"/>
    </row>
    <row r="40" spans="1:13" ht="10.15" customHeight="1" x14ac:dyDescent="0.25">
      <c r="A40" s="54" t="s">
        <v>8</v>
      </c>
      <c r="B40" s="55"/>
      <c r="C40" s="55"/>
      <c r="D40" s="55"/>
      <c r="E40" s="55"/>
      <c r="F40" s="55"/>
      <c r="G40" s="55"/>
      <c r="H40" s="55"/>
      <c r="I40" s="56"/>
      <c r="J40" s="14"/>
      <c r="K40" s="57">
        <f>K38*J40</f>
        <v>0</v>
      </c>
      <c r="L40" s="58"/>
      <c r="M40" s="59"/>
    </row>
    <row r="41" spans="1:13" s="1" customFormat="1" ht="7.15" customHeight="1" x14ac:dyDescent="0.25">
      <c r="A41" s="9"/>
      <c r="B41" s="9"/>
      <c r="C41" s="9"/>
      <c r="D41" s="9"/>
      <c r="E41" s="43"/>
      <c r="F41" s="44"/>
      <c r="G41" s="9"/>
      <c r="H41" s="9"/>
      <c r="I41" s="9"/>
      <c r="J41" s="9"/>
      <c r="K41" s="9"/>
      <c r="L41" s="9"/>
      <c r="M41" s="9"/>
    </row>
    <row r="42" spans="1:13" s="1" customFormat="1" ht="10.15" customHeight="1" x14ac:dyDescent="0.25">
      <c r="A42" s="54" t="s">
        <v>28</v>
      </c>
      <c r="B42" s="55"/>
      <c r="C42" s="55"/>
      <c r="D42" s="55"/>
      <c r="E42" s="55"/>
      <c r="F42" s="55"/>
      <c r="G42" s="55"/>
      <c r="H42" s="55"/>
      <c r="I42" s="56"/>
      <c r="J42" s="14"/>
      <c r="K42" s="57">
        <f>J42*K38</f>
        <v>0</v>
      </c>
      <c r="L42" s="58"/>
      <c r="M42" s="59"/>
    </row>
    <row r="43" spans="1:13" s="1" customFormat="1" ht="7.15" customHeight="1" thickBot="1" x14ac:dyDescent="0.3">
      <c r="A43" s="9"/>
      <c r="B43" s="9"/>
      <c r="C43" s="9"/>
      <c r="D43" s="9"/>
      <c r="E43" s="43"/>
      <c r="F43" s="44"/>
      <c r="G43" s="9"/>
      <c r="H43" s="9"/>
      <c r="I43" s="9"/>
      <c r="J43" s="9"/>
      <c r="K43" s="9"/>
      <c r="L43" s="9"/>
      <c r="M43" s="9"/>
    </row>
    <row r="44" spans="1:13" s="1" customFormat="1" ht="10.15" customHeight="1" thickBot="1" x14ac:dyDescent="0.3">
      <c r="A44" s="90" t="s">
        <v>17</v>
      </c>
      <c r="B44" s="91"/>
      <c r="C44" s="91"/>
      <c r="D44" s="91"/>
      <c r="E44" s="91"/>
      <c r="F44" s="91"/>
      <c r="G44" s="91"/>
      <c r="H44" s="91"/>
      <c r="I44" s="91"/>
      <c r="J44" s="92"/>
      <c r="K44" s="93">
        <f>K38+K40+K42</f>
        <v>0</v>
      </c>
      <c r="L44" s="94"/>
      <c r="M44" s="95"/>
    </row>
    <row r="45" spans="1:13" ht="10.1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0.15" customHeight="1" x14ac:dyDescent="0.25"/>
    <row r="47" spans="1:13" ht="10.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</sheetData>
  <sheetProtection password="C7D3" sheet="1" objects="1" scenarios="1" selectLockedCells="1"/>
  <mergeCells count="56">
    <mergeCell ref="H38:J38"/>
    <mergeCell ref="K36:M36"/>
    <mergeCell ref="K38:M38"/>
    <mergeCell ref="L1:M1"/>
    <mergeCell ref="C23:F23"/>
    <mergeCell ref="E29:F29"/>
    <mergeCell ref="E26:F26"/>
    <mergeCell ref="I1:K1"/>
    <mergeCell ref="A22:F22"/>
    <mergeCell ref="C17:F17"/>
    <mergeCell ref="D1:E1"/>
    <mergeCell ref="A1:C1"/>
    <mergeCell ref="D2:E2"/>
    <mergeCell ref="F1:H1"/>
    <mergeCell ref="F2:H2"/>
    <mergeCell ref="H5:L5"/>
    <mergeCell ref="A32:B32"/>
    <mergeCell ref="A31:B31"/>
    <mergeCell ref="A23:B23"/>
    <mergeCell ref="C26:D26"/>
    <mergeCell ref="A26:B26"/>
    <mergeCell ref="A25:D25"/>
    <mergeCell ref="C29:D29"/>
    <mergeCell ref="A28:B28"/>
    <mergeCell ref="A44:J44"/>
    <mergeCell ref="A42:I42"/>
    <mergeCell ref="K42:M42"/>
    <mergeCell ref="K44:M44"/>
    <mergeCell ref="A2:C2"/>
    <mergeCell ref="K3:M3"/>
    <mergeCell ref="A20:B20"/>
    <mergeCell ref="C20:F20"/>
    <mergeCell ref="I3:J3"/>
    <mergeCell ref="L2:M2"/>
    <mergeCell ref="A14:B14"/>
    <mergeCell ref="A19:F19"/>
    <mergeCell ref="A3:D3"/>
    <mergeCell ref="A33:B38"/>
    <mergeCell ref="A4:M4"/>
    <mergeCell ref="A5:F5"/>
    <mergeCell ref="H36:J36"/>
    <mergeCell ref="A40:I40"/>
    <mergeCell ref="K40:M40"/>
    <mergeCell ref="I2:K2"/>
    <mergeCell ref="I8:M8"/>
    <mergeCell ref="A6:F6"/>
    <mergeCell ref="A8:E8"/>
    <mergeCell ref="D14:F14"/>
    <mergeCell ref="A11:F11"/>
    <mergeCell ref="A7:F7"/>
    <mergeCell ref="A17:B17"/>
    <mergeCell ref="A13:E13"/>
    <mergeCell ref="A10:E10"/>
    <mergeCell ref="A16:E16"/>
    <mergeCell ref="I9:M25"/>
    <mergeCell ref="A29:B29"/>
  </mergeCells>
  <dataValidations count="3">
    <dataValidation allowBlank="1" showInputMessage="1" showErrorMessage="1" prompt="Fyll i eventuellt antal vakanta timmar som infaller under dag 2-14._x000a_Dessa timmar räknas automatiskt av på rad 15 för ansökta timmar dag 2-14." sqref="C14"/>
    <dataValidation allowBlank="1" showInputMessage="1" showErrorMessage="1" prompt="Fyll i eventuellt antal vakanta timmar på vikarie som infaller under karensdagen._x000a_Dessa timmar dras automatiskt av på totalt antal semester grundande timmar under raden 24 för totlt ansökta timmar._x000a_" sqref="G14"/>
    <dataValidation allowBlank="1" showInputMessage="1" showErrorMessage="1" prompt="Ange X antal veckor eller månader för assistenter som går på schema." sqref="M5"/>
  </dataValidations>
  <pageMargins left="0.7" right="0.7" top="0.75" bottom="0.75" header="0.3" footer="0.3"/>
  <pageSetup paperSize="9" orientation="landscape" r:id="rId1"/>
  <headerFooter>
    <oddHeader>&amp;L&amp;"-,Fet"&amp;16Beräkningsmall sjuklöner
&amp;10OBS! Fyll endast i vita rutor&amp;RBilaga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workbookViewId="0">
      <selection activeCell="C20" sqref="C20"/>
    </sheetView>
  </sheetViews>
  <sheetFormatPr defaultRowHeight="15" x14ac:dyDescent="0.25"/>
  <cols>
    <col min="1" max="1" width="11.85546875" customWidth="1"/>
    <col min="3" max="3" width="19.7109375" customWidth="1"/>
    <col min="5" max="5" width="12.7109375" customWidth="1"/>
    <col min="6" max="6" width="11.7109375" customWidth="1"/>
    <col min="7" max="7" width="11.28515625" customWidth="1"/>
  </cols>
  <sheetData>
    <row r="1" spans="1:10" x14ac:dyDescent="0.25">
      <c r="G1" s="2"/>
    </row>
    <row r="2" spans="1:10" x14ac:dyDescent="0.25">
      <c r="A2" s="4"/>
      <c r="B2" s="4"/>
      <c r="C2" s="4"/>
      <c r="D2" s="4"/>
      <c r="E2" s="4"/>
      <c r="F2" s="4"/>
      <c r="G2" s="5"/>
      <c r="H2" s="4"/>
      <c r="I2" s="4"/>
      <c r="J2" s="4"/>
    </row>
    <row r="3" spans="1:10" x14ac:dyDescent="0.25">
      <c r="A3" s="4"/>
      <c r="B3" s="4"/>
      <c r="C3" s="18"/>
      <c r="D3" s="19"/>
      <c r="E3" s="20"/>
      <c r="F3" s="20"/>
      <c r="G3" s="5"/>
      <c r="H3" s="4"/>
      <c r="I3" s="4"/>
      <c r="J3" s="4"/>
    </row>
    <row r="4" spans="1:10" x14ac:dyDescent="0.25">
      <c r="A4" s="4"/>
      <c r="B4" s="4"/>
      <c r="C4" s="6"/>
      <c r="D4" s="21"/>
      <c r="E4" s="21"/>
      <c r="F4" s="21"/>
      <c r="G4" s="5"/>
      <c r="H4" s="4"/>
      <c r="I4" s="4"/>
      <c r="J4" s="4"/>
    </row>
    <row r="5" spans="1:10" x14ac:dyDescent="0.25">
      <c r="A5" s="4"/>
      <c r="B5" s="4"/>
      <c r="C5" s="4"/>
      <c r="D5" s="4"/>
      <c r="E5" s="4"/>
      <c r="F5" s="4"/>
      <c r="G5" s="5"/>
      <c r="H5" s="4"/>
      <c r="I5" s="4"/>
      <c r="J5" s="4"/>
    </row>
    <row r="6" spans="1:10" x14ac:dyDescent="0.25">
      <c r="A6" s="22"/>
      <c r="B6" s="4"/>
      <c r="C6" s="4"/>
      <c r="D6" s="4"/>
      <c r="E6" s="4"/>
      <c r="F6" s="4"/>
      <c r="G6" s="5"/>
      <c r="H6" s="4"/>
      <c r="I6" s="4"/>
      <c r="J6" s="4"/>
    </row>
    <row r="7" spans="1:10" x14ac:dyDescent="0.25">
      <c r="A7" s="4"/>
      <c r="B7" s="4"/>
      <c r="C7" s="4"/>
      <c r="D7" s="4"/>
      <c r="E7" s="4"/>
      <c r="F7" s="4"/>
      <c r="G7" s="5"/>
      <c r="H7" s="4"/>
      <c r="I7" s="4"/>
      <c r="J7" s="4"/>
    </row>
    <row r="8" spans="1:10" x14ac:dyDescent="0.25">
      <c r="A8" s="22"/>
      <c r="B8" s="4"/>
      <c r="C8" s="4"/>
      <c r="D8" s="4"/>
      <c r="E8" s="4"/>
      <c r="F8" s="4"/>
      <c r="G8" s="5"/>
      <c r="H8" s="4"/>
      <c r="I8" s="4"/>
      <c r="J8" s="4"/>
    </row>
    <row r="9" spans="1:10" x14ac:dyDescent="0.25">
      <c r="A9" s="4"/>
      <c r="B9" s="4"/>
      <c r="C9" s="4"/>
      <c r="D9" s="4"/>
      <c r="E9" s="6"/>
      <c r="F9" s="4"/>
      <c r="G9" s="31"/>
      <c r="H9" s="32"/>
      <c r="I9" s="4"/>
      <c r="J9" s="4"/>
    </row>
    <row r="10" spans="1:10" x14ac:dyDescent="0.25">
      <c r="A10" s="3"/>
      <c r="B10" s="4"/>
      <c r="C10" s="4"/>
      <c r="D10" s="24"/>
      <c r="E10" s="4"/>
      <c r="F10" s="4"/>
      <c r="G10" s="32"/>
      <c r="H10" s="33"/>
      <c r="I10" s="4"/>
      <c r="J10" s="4"/>
    </row>
    <row r="11" spans="1:10" x14ac:dyDescent="0.25">
      <c r="A11" s="4"/>
      <c r="B11" s="4"/>
      <c r="C11" s="4"/>
      <c r="D11" s="4"/>
      <c r="E11" s="4"/>
      <c r="F11" s="4"/>
      <c r="G11" s="32"/>
      <c r="H11" s="33"/>
      <c r="I11" s="4"/>
      <c r="J11" s="5"/>
    </row>
    <row r="12" spans="1:10" x14ac:dyDescent="0.25">
      <c r="A12" s="4"/>
      <c r="B12" s="4"/>
      <c r="C12" s="4"/>
      <c r="D12" s="4"/>
      <c r="E12" s="4"/>
      <c r="F12" s="4"/>
      <c r="G12" s="32"/>
      <c r="H12" s="33"/>
      <c r="I12" s="4"/>
      <c r="J12" s="4"/>
    </row>
    <row r="13" spans="1:10" x14ac:dyDescent="0.25">
      <c r="A13" s="22"/>
      <c r="B13" s="22"/>
      <c r="C13" s="4"/>
      <c r="D13" s="4"/>
      <c r="E13" s="4"/>
      <c r="F13" s="4"/>
      <c r="G13" s="32"/>
      <c r="H13" s="33"/>
      <c r="I13" s="4"/>
      <c r="J13" s="4"/>
    </row>
    <row r="14" spans="1:10" x14ac:dyDescent="0.25">
      <c r="A14" s="4"/>
      <c r="B14" s="4"/>
      <c r="C14" s="4"/>
      <c r="D14" s="6"/>
      <c r="E14" s="4"/>
      <c r="F14" s="4"/>
      <c r="G14" s="32"/>
      <c r="H14" s="32"/>
      <c r="I14" s="4"/>
      <c r="J14" s="4"/>
    </row>
    <row r="15" spans="1:10" x14ac:dyDescent="0.25">
      <c r="A15" s="22"/>
      <c r="B15" s="22"/>
      <c r="C15" s="4"/>
      <c r="D15" s="25"/>
      <c r="E15" s="4"/>
      <c r="F15" s="4"/>
      <c r="G15" s="32"/>
      <c r="H15" s="33"/>
      <c r="I15" s="4"/>
      <c r="J15" s="4"/>
    </row>
    <row r="16" spans="1:10" x14ac:dyDescent="0.25">
      <c r="A16" s="4"/>
      <c r="B16" s="4"/>
      <c r="C16" s="4"/>
      <c r="D16" s="4"/>
      <c r="E16" s="4"/>
      <c r="F16" s="4"/>
      <c r="G16" s="32"/>
      <c r="H16" s="33"/>
      <c r="I16" s="4"/>
      <c r="J16" s="26"/>
    </row>
    <row r="17" spans="1:10" x14ac:dyDescent="0.25">
      <c r="A17" s="22"/>
      <c r="B17" s="22"/>
      <c r="C17" s="22"/>
      <c r="D17" s="25"/>
      <c r="E17" s="4"/>
      <c r="F17" s="4"/>
      <c r="G17" s="32"/>
      <c r="H17" s="33"/>
      <c r="I17" s="4"/>
      <c r="J17" s="4"/>
    </row>
    <row r="18" spans="1:10" x14ac:dyDescent="0.25">
      <c r="A18" s="4"/>
      <c r="B18" s="4"/>
      <c r="C18" s="4"/>
      <c r="D18" s="4"/>
      <c r="E18" s="4"/>
      <c r="F18" s="4"/>
      <c r="G18" s="32"/>
      <c r="H18" s="33"/>
      <c r="I18" s="4"/>
      <c r="J18" s="4"/>
    </row>
    <row r="19" spans="1:10" x14ac:dyDescent="0.25">
      <c r="A19" s="22"/>
      <c r="B19" s="22"/>
      <c r="C19" s="22"/>
      <c r="D19" s="21"/>
      <c r="E19" s="4"/>
      <c r="F19" s="4"/>
      <c r="G19" s="32"/>
      <c r="H19" s="33"/>
      <c r="I19" s="4"/>
      <c r="J19" s="4"/>
    </row>
    <row r="20" spans="1:10" x14ac:dyDescent="0.25">
      <c r="A20" s="4"/>
      <c r="B20" s="4"/>
      <c r="C20" s="4"/>
      <c r="D20" s="6"/>
      <c r="E20" s="27"/>
      <c r="F20" s="27"/>
      <c r="G20" s="34"/>
      <c r="H20" s="33"/>
      <c r="I20" s="4"/>
      <c r="J20" s="4"/>
    </row>
    <row r="21" spans="1:10" x14ac:dyDescent="0.25">
      <c r="A21" s="4"/>
      <c r="B21" s="4"/>
      <c r="C21" s="4"/>
      <c r="D21" s="4"/>
      <c r="E21" s="4"/>
      <c r="F21" s="4"/>
      <c r="G21" s="32"/>
      <c r="H21" s="33"/>
      <c r="I21" s="4"/>
      <c r="J21" s="26"/>
    </row>
    <row r="22" spans="1:10" x14ac:dyDescent="0.25">
      <c r="A22" s="22"/>
      <c r="B22" s="4"/>
      <c r="C22" s="4"/>
      <c r="D22" s="4"/>
      <c r="E22" s="4"/>
      <c r="F22" s="4"/>
      <c r="G22" s="32"/>
      <c r="H22" s="33"/>
      <c r="I22" s="4"/>
      <c r="J22" s="4"/>
    </row>
    <row r="23" spans="1:10" x14ac:dyDescent="0.25">
      <c r="A23" s="4"/>
      <c r="B23" s="4"/>
      <c r="C23" s="4"/>
      <c r="D23" s="4"/>
      <c r="E23" s="4"/>
      <c r="F23" s="4"/>
      <c r="G23" s="32"/>
      <c r="H23" s="33"/>
      <c r="I23" s="4"/>
      <c r="J23" s="4"/>
    </row>
    <row r="24" spans="1:10" x14ac:dyDescent="0.25">
      <c r="A24" s="4"/>
      <c r="B24" s="4"/>
      <c r="C24" s="4"/>
      <c r="D24" s="4"/>
      <c r="E24" s="4"/>
      <c r="F24" s="6"/>
      <c r="G24" s="32"/>
      <c r="H24" s="32"/>
      <c r="I24" s="4"/>
      <c r="J24" s="4"/>
    </row>
    <row r="25" spans="1:10" x14ac:dyDescent="0.25">
      <c r="A25" s="4"/>
      <c r="B25" s="4"/>
      <c r="C25" s="4"/>
      <c r="D25" s="4"/>
      <c r="E25" s="4"/>
      <c r="F25" s="6"/>
      <c r="G25" s="32"/>
      <c r="H25" s="33"/>
      <c r="I25" s="4"/>
      <c r="J25" s="4"/>
    </row>
    <row r="26" spans="1:10" x14ac:dyDescent="0.25">
      <c r="A26" s="4"/>
      <c r="B26" s="4"/>
      <c r="C26" s="4"/>
      <c r="D26" s="4"/>
      <c r="E26" s="4"/>
      <c r="F26" s="6"/>
      <c r="G26" s="32"/>
      <c r="H26" s="33"/>
      <c r="I26" s="4"/>
      <c r="J26" s="26"/>
    </row>
    <row r="27" spans="1:10" x14ac:dyDescent="0.25">
      <c r="A27" s="22"/>
      <c r="B27" s="4"/>
      <c r="C27" s="4"/>
      <c r="D27" s="4"/>
      <c r="E27" s="4"/>
      <c r="F27" s="4"/>
      <c r="G27" s="32"/>
      <c r="H27" s="33"/>
      <c r="I27" s="4"/>
      <c r="J27" s="4"/>
    </row>
    <row r="28" spans="1:10" x14ac:dyDescent="0.25">
      <c r="A28" s="4"/>
      <c r="B28" s="4"/>
      <c r="C28" s="4"/>
      <c r="D28" s="6"/>
      <c r="E28" s="4"/>
      <c r="F28" s="4"/>
      <c r="G28" s="32"/>
      <c r="H28" s="33"/>
      <c r="I28" s="4"/>
      <c r="J28" s="4"/>
    </row>
    <row r="29" spans="1:10" x14ac:dyDescent="0.25">
      <c r="A29" s="4"/>
      <c r="B29" s="4"/>
      <c r="C29" s="4"/>
      <c r="D29" s="4"/>
      <c r="E29" s="4"/>
      <c r="F29" s="6"/>
      <c r="G29" s="32"/>
      <c r="H29" s="32"/>
      <c r="I29" s="4"/>
      <c r="J29" s="4"/>
    </row>
    <row r="30" spans="1:10" x14ac:dyDescent="0.25">
      <c r="A30" s="4"/>
      <c r="B30" s="4"/>
      <c r="C30" s="4"/>
      <c r="D30" s="4"/>
      <c r="E30" s="4"/>
      <c r="F30" s="4"/>
      <c r="G30" s="5"/>
      <c r="H30" s="4"/>
      <c r="I30" s="4"/>
      <c r="J30" s="4"/>
    </row>
    <row r="31" spans="1:10" x14ac:dyDescent="0.25">
      <c r="A31" s="22"/>
      <c r="B31" s="22"/>
      <c r="C31" s="22"/>
      <c r="D31" s="4"/>
      <c r="E31" s="4"/>
      <c r="F31" s="4"/>
      <c r="G31" s="5"/>
      <c r="H31" s="4"/>
      <c r="I31" s="4"/>
      <c r="J31" s="26"/>
    </row>
    <row r="32" spans="1:10" x14ac:dyDescent="0.25">
      <c r="A32" s="4"/>
      <c r="B32" s="4"/>
      <c r="C32" s="4"/>
      <c r="D32" s="4"/>
      <c r="E32" s="4"/>
      <c r="F32" s="4"/>
      <c r="G32" s="5"/>
      <c r="H32" s="4"/>
      <c r="I32" s="4"/>
      <c r="J32" s="26"/>
    </row>
    <row r="33" spans="1:10" x14ac:dyDescent="0.25">
      <c r="A33" s="4"/>
      <c r="B33" s="4"/>
      <c r="C33" s="4"/>
      <c r="D33" s="4"/>
      <c r="E33" s="4"/>
      <c r="F33" s="4"/>
      <c r="G33" s="5"/>
      <c r="H33" s="4"/>
      <c r="I33" s="4"/>
      <c r="J33" s="5"/>
    </row>
    <row r="34" spans="1:10" x14ac:dyDescent="0.25">
      <c r="A34" s="4"/>
      <c r="B34" s="4"/>
      <c r="C34" s="4"/>
      <c r="D34" s="4"/>
      <c r="E34" s="4"/>
      <c r="F34" s="4"/>
      <c r="G34" s="5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5"/>
      <c r="H35" s="4"/>
      <c r="I35" s="4"/>
      <c r="J35" s="5"/>
    </row>
    <row r="36" spans="1:10" x14ac:dyDescent="0.25">
      <c r="A36" s="4"/>
      <c r="B36" s="4"/>
      <c r="C36" s="4"/>
      <c r="D36" s="4"/>
      <c r="E36" s="4"/>
      <c r="F36" s="4"/>
      <c r="G36" s="5"/>
      <c r="H36" s="4"/>
      <c r="I36" s="4"/>
      <c r="J36" s="5"/>
    </row>
    <row r="37" spans="1:10" x14ac:dyDescent="0.25">
      <c r="A37" s="4"/>
      <c r="B37" s="4"/>
      <c r="C37" s="4"/>
      <c r="D37" s="4"/>
      <c r="E37" s="4"/>
      <c r="F37" s="4"/>
      <c r="G37" s="5"/>
      <c r="H37" s="4"/>
      <c r="I37" s="4"/>
      <c r="J37" s="4"/>
    </row>
    <row r="38" spans="1:10" x14ac:dyDescent="0.25">
      <c r="A38" s="4"/>
      <c r="B38" s="4"/>
      <c r="C38" s="4"/>
      <c r="D38" s="4"/>
      <c r="E38" s="4"/>
      <c r="F38" s="6"/>
      <c r="G38" s="28"/>
      <c r="H38" s="23"/>
      <c r="I38" s="4"/>
      <c r="J38" s="4"/>
    </row>
    <row r="39" spans="1:10" x14ac:dyDescent="0.25">
      <c r="A39" s="4"/>
      <c r="B39" s="4"/>
      <c r="C39" s="4"/>
      <c r="D39" s="4"/>
      <c r="E39" s="4"/>
      <c r="F39" s="6"/>
      <c r="G39" s="5"/>
      <c r="H39" s="4"/>
      <c r="I39" s="4"/>
      <c r="J39" s="4"/>
    </row>
    <row r="40" spans="1:10" x14ac:dyDescent="0.25">
      <c r="A40" s="22"/>
      <c r="B40" s="4"/>
      <c r="C40" s="4"/>
      <c r="D40" s="4"/>
      <c r="E40" s="4"/>
      <c r="F40" s="6"/>
      <c r="G40" s="5"/>
      <c r="H40" s="4"/>
      <c r="I40" s="4"/>
      <c r="J40" s="4"/>
    </row>
    <row r="41" spans="1:10" x14ac:dyDescent="0.25">
      <c r="A41" s="4"/>
      <c r="B41" s="4"/>
      <c r="C41" s="4"/>
      <c r="D41" s="4"/>
      <c r="E41" s="4"/>
      <c r="F41" s="4"/>
      <c r="G41" s="5"/>
      <c r="H41" s="4"/>
      <c r="I41" s="4"/>
      <c r="J41" s="4"/>
    </row>
    <row r="42" spans="1:10" x14ac:dyDescent="0.25">
      <c r="A42" s="4"/>
      <c r="B42" s="4"/>
      <c r="C42" s="4"/>
      <c r="D42" s="4"/>
      <c r="E42" s="4"/>
      <c r="F42" s="4"/>
      <c r="G42" s="5"/>
      <c r="H42" s="4"/>
      <c r="I42" s="4"/>
      <c r="J42" s="4"/>
    </row>
    <row r="43" spans="1:10" x14ac:dyDescent="0.25">
      <c r="A43" s="4"/>
      <c r="B43" s="4"/>
      <c r="C43" s="4"/>
      <c r="D43" s="4"/>
      <c r="E43" s="4"/>
      <c r="F43" s="6"/>
      <c r="G43" s="5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5"/>
      <c r="H44" s="4"/>
      <c r="I44" s="4"/>
      <c r="J44" s="4"/>
    </row>
    <row r="45" spans="1:10" x14ac:dyDescent="0.25">
      <c r="A45" s="4"/>
      <c r="B45" s="4"/>
      <c r="C45" s="4"/>
      <c r="D45" s="4"/>
      <c r="E45" s="22"/>
      <c r="F45" s="22"/>
      <c r="G45" s="23"/>
      <c r="H45" s="4"/>
      <c r="I45" s="4"/>
      <c r="J45" s="4"/>
    </row>
    <row r="46" spans="1:10" x14ac:dyDescent="0.25">
      <c r="A46" s="4"/>
      <c r="B46" s="4"/>
      <c r="C46" s="4"/>
      <c r="D46" s="4"/>
      <c r="E46" s="22"/>
      <c r="F46" s="22"/>
      <c r="G46" s="23"/>
      <c r="H46" s="4"/>
      <c r="I46" s="4"/>
      <c r="J46" s="4"/>
    </row>
    <row r="47" spans="1:10" x14ac:dyDescent="0.25">
      <c r="A47" s="4"/>
      <c r="B47" s="4"/>
      <c r="C47" s="4"/>
      <c r="D47" s="4"/>
      <c r="E47" s="22"/>
      <c r="F47" s="22"/>
      <c r="G47" s="5"/>
      <c r="H47" s="4"/>
      <c r="I47" s="4"/>
      <c r="J47" s="4"/>
    </row>
    <row r="48" spans="1:10" x14ac:dyDescent="0.25">
      <c r="A48" s="4"/>
      <c r="B48" s="4"/>
      <c r="C48" s="4"/>
      <c r="D48" s="4"/>
      <c r="E48" s="22"/>
      <c r="F48" s="22"/>
      <c r="G48" s="23"/>
      <c r="H48" s="4"/>
      <c r="I48" s="4"/>
      <c r="J48" s="4"/>
    </row>
    <row r="49" spans="1:10" x14ac:dyDescent="0.25">
      <c r="A49" s="4"/>
      <c r="B49" s="4"/>
      <c r="C49" s="4"/>
      <c r="D49" s="4"/>
      <c r="E49" s="22"/>
      <c r="F49" s="22"/>
      <c r="G49" s="23"/>
      <c r="H49" s="4"/>
      <c r="I49" s="4"/>
      <c r="J49" s="4"/>
    </row>
    <row r="50" spans="1:10" x14ac:dyDescent="0.25">
      <c r="A50" s="4"/>
      <c r="B50" s="4"/>
      <c r="C50" s="4"/>
      <c r="D50" s="4"/>
      <c r="E50" s="22"/>
      <c r="F50" s="22"/>
      <c r="G50" s="23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5"/>
      <c r="H51" s="4"/>
      <c r="I51" s="4"/>
      <c r="J51" s="4"/>
    </row>
    <row r="52" spans="1:10" x14ac:dyDescent="0.25">
      <c r="A52" s="22"/>
      <c r="B52" s="22"/>
      <c r="C52" s="4"/>
      <c r="D52" s="25"/>
      <c r="E52" s="4"/>
      <c r="F52" s="4"/>
      <c r="G52" s="5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5"/>
      <c r="H53" s="4"/>
      <c r="I53" s="4"/>
      <c r="J53" s="4"/>
    </row>
    <row r="54" spans="1:10" x14ac:dyDescent="0.25">
      <c r="A54" s="22"/>
      <c r="B54" s="22"/>
      <c r="C54" s="22"/>
      <c r="D54" s="25"/>
      <c r="E54" s="4"/>
      <c r="F54" s="4"/>
      <c r="G54" s="5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5"/>
      <c r="H55" s="4"/>
      <c r="I55" s="4"/>
      <c r="J55" s="4"/>
    </row>
    <row r="56" spans="1:10" x14ac:dyDescent="0.25">
      <c r="A56" s="22"/>
      <c r="B56" s="22"/>
      <c r="C56" s="22"/>
      <c r="D56" s="25"/>
      <c r="E56" s="4"/>
      <c r="F56" s="4"/>
      <c r="G56" s="5"/>
      <c r="H56" s="4"/>
      <c r="I56" s="4"/>
      <c r="J56" s="4"/>
    </row>
    <row r="57" spans="1:10" x14ac:dyDescent="0.25">
      <c r="A57" s="4"/>
      <c r="B57" s="4"/>
      <c r="C57" s="4"/>
      <c r="D57" s="4"/>
      <c r="E57" s="4"/>
      <c r="F57" s="4"/>
      <c r="G57" s="5"/>
      <c r="H57" s="4"/>
      <c r="I57" s="4"/>
      <c r="J57" s="4"/>
    </row>
    <row r="58" spans="1:10" x14ac:dyDescent="0.25">
      <c r="A58" s="4"/>
      <c r="B58" s="4"/>
      <c r="C58" s="4"/>
      <c r="D58" s="22"/>
      <c r="E58" s="22"/>
      <c r="F58" s="4"/>
      <c r="G58" s="5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5"/>
      <c r="H59" s="4"/>
      <c r="I59" s="4"/>
      <c r="J59" s="4"/>
    </row>
    <row r="60" spans="1:10" ht="15.75" x14ac:dyDescent="0.25">
      <c r="A60" s="29"/>
      <c r="B60" s="29"/>
      <c r="C60" s="29"/>
      <c r="D60" s="4"/>
      <c r="E60" s="4"/>
      <c r="F60" s="4"/>
      <c r="G60" s="30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1A59E6BFFA6A4491AC51A38DD09439" ma:contentTypeVersion="11" ma:contentTypeDescription="Create a new document." ma:contentTypeScope="" ma:versionID="7d7b99cdd5eef7ec70f1ca19e9457dfa">
  <xsd:schema xmlns:xsd="http://www.w3.org/2001/XMLSchema" xmlns:xs="http://www.w3.org/2001/XMLSchema" xmlns:p="http://schemas.microsoft.com/office/2006/metadata/properties" xmlns:ns3="d3f70243-d4a4-4d69-85ab-78a045121298" xmlns:ns4="0288e018-bf93-43a5-b750-02ac744da1fa" targetNamespace="http://schemas.microsoft.com/office/2006/metadata/properties" ma:root="true" ma:fieldsID="d7fe70a61f8948fd81f977f24e75a689" ns3:_="" ns4:_="">
    <xsd:import namespace="d3f70243-d4a4-4d69-85ab-78a045121298"/>
    <xsd:import namespace="0288e018-bf93-43a5-b750-02ac744da1f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70243-d4a4-4d69-85ab-78a0451212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8e018-bf93-43a5-b750-02ac744da1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C2AD40-9EBD-4545-802E-3C566A1FC8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70243-d4a4-4d69-85ab-78a045121298"/>
    <ds:schemaRef ds:uri="0288e018-bf93-43a5-b750-02ac744da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DF3457-4DE1-4704-87FC-086A3B2F752C}">
  <ds:schemaRefs>
    <ds:schemaRef ds:uri="http://purl.org/dc/dcmitype/"/>
    <ds:schemaRef ds:uri="d3f70243-d4a4-4d69-85ab-78a045121298"/>
    <ds:schemaRef ds:uri="http://purl.org/dc/elements/1.1/"/>
    <ds:schemaRef ds:uri="http://schemas.microsoft.com/office/2006/documentManagement/types"/>
    <ds:schemaRef ds:uri="0288e018-bf93-43a5-b750-02ac744da1fa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5022EE3-59C5-4D77-9058-95CD3B7127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Västerås 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Toranian Larsson, Rosanna</dc:creator>
  <cp:lastModifiedBy>Holmin, Lotta</cp:lastModifiedBy>
  <cp:lastPrinted>2019-04-04T09:00:20Z</cp:lastPrinted>
  <dcterms:created xsi:type="dcterms:W3CDTF">2018-09-25T13:53:44Z</dcterms:created>
  <dcterms:modified xsi:type="dcterms:W3CDTF">2020-05-19T12:06:26Z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0x010100B61A59E6BFFA6A4491AC51A38DD09439</vt:lpwstr>
  </property>
</Properties>
</file>